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00_Vida &amp; Verde\Bussiness\Fedemaderas\Fedemaderas_Curso\"/>
    </mc:Choice>
  </mc:AlternateContent>
  <bookViews>
    <workbookView xWindow="0" yWindow="0" windowWidth="28800" windowHeight="12435"/>
  </bookViews>
  <sheets>
    <sheet name="Ejercicio" sheetId="2" r:id="rId1"/>
    <sheet name="Resuelto" sheetId="1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C13" i="1"/>
  <c r="D5" i="1" s="1"/>
  <c r="E5" i="1" l="1"/>
  <c r="D10" i="1"/>
  <c r="D8" i="1"/>
  <c r="D6" i="1"/>
  <c r="D13" i="1" s="1"/>
  <c r="D11" i="1"/>
  <c r="D9" i="1"/>
  <c r="D7" i="1"/>
  <c r="E6" i="1" l="1"/>
  <c r="E7" i="1" s="1"/>
  <c r="E8" i="1" s="1"/>
  <c r="E9" i="1" s="1"/>
  <c r="E10" i="1" s="1"/>
  <c r="E11" i="1" s="1"/>
  <c r="E12" i="1" s="1"/>
</calcChain>
</file>

<file path=xl/sharedStrings.xml><?xml version="1.0" encoding="utf-8"?>
<sst xmlns="http://schemas.openxmlformats.org/spreadsheetml/2006/main" count="28" uniqueCount="18">
  <si>
    <t>Total</t>
  </si>
  <si>
    <t xml:space="preserve">Retrasos en llegada de materia prima </t>
  </si>
  <si>
    <t>Reparación de Maquinaria</t>
  </si>
  <si>
    <t>Problemas de energía</t>
  </si>
  <si>
    <t xml:space="preserve">Problemas con los insumos </t>
  </si>
  <si>
    <t xml:space="preserve">Falta de Mantenimiento </t>
  </si>
  <si>
    <t>Reprocesos</t>
  </si>
  <si>
    <t>Falta de Capacitación del operario</t>
  </si>
  <si>
    <t>Errores en dimensionamiento</t>
  </si>
  <si>
    <t>80-20</t>
  </si>
  <si>
    <t>Porcentaje Acumulado</t>
  </si>
  <si>
    <t>Porcentaje Individual</t>
  </si>
  <si>
    <t>No de Eventos</t>
  </si>
  <si>
    <t>Causa de la Parada</t>
  </si>
  <si>
    <t>Ejercicio para determinar las causas de un problema a superar, utilizando como herramienta el Diagrama de Pareto</t>
  </si>
  <si>
    <t xml:space="preserve">1. Ordenar los valores </t>
  </si>
  <si>
    <t>2. Sacar el porcentaje acumulado de los eventos</t>
  </si>
  <si>
    <t>3. Graficar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</si>
</sst>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Bookman Old Style"/>
      <family val="2"/>
    </font>
    <font>
      <sz val="11"/>
      <color theme="1"/>
      <name val="Bookman Old Style"/>
      <family val="2"/>
    </font>
    <font>
      <sz val="11"/>
      <color theme="1"/>
      <name val="Bookman Old Style"/>
      <family val="1"/>
    </font>
    <font>
      <b/>
      <sz val="11"/>
      <color rgb="FF000000"/>
      <name val="Bookman Old Style"/>
      <family val="1"/>
    </font>
    <font>
      <sz val="11"/>
      <color rgb="FF000000"/>
      <name val="Bookman Old Style"/>
      <family val="1"/>
    </font>
    <font>
      <b/>
      <sz val="11"/>
      <color theme="1"/>
      <name val="Bookman Old Style"/>
      <family val="1"/>
    </font>
    <font>
      <b/>
      <sz val="11"/>
      <name val="Bookman Old Style"/>
      <family val="1"/>
    </font>
    <font>
      <b/>
      <sz val="11"/>
      <color theme="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9" fontId="2" fillId="0" borderId="1" xfId="0" applyNumberFormat="1" applyFont="1" applyBorder="1"/>
    <xf numFmtId="9" fontId="2" fillId="0" borderId="1" xfId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readingOrder="1"/>
    </xf>
    <xf numFmtId="9" fontId="2" fillId="0" borderId="1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left" vertical="center" wrapText="1" readingOrder="1"/>
    </xf>
    <xf numFmtId="0" fontId="6" fillId="0" borderId="1" xfId="0" applyFont="1" applyFill="1" applyBorder="1" applyAlignment="1">
      <alignment horizontal="center" vertical="center" wrapText="1" readingOrder="1"/>
    </xf>
    <xf numFmtId="0" fontId="4" fillId="0" borderId="2" xfId="0" applyFont="1" applyFill="1" applyBorder="1" applyAlignment="1">
      <alignment horizontal="left" vertical="center" wrapText="1" readingOrder="1"/>
    </xf>
    <xf numFmtId="0" fontId="3" fillId="0" borderId="2" xfId="0" applyFont="1" applyFill="1" applyBorder="1" applyAlignment="1">
      <alignment horizontal="left" vertical="center" wrapText="1" readingOrder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 readingOrder="1"/>
    </xf>
    <xf numFmtId="0" fontId="7" fillId="0" borderId="4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justify" vertical="center" wrapText="1"/>
    </xf>
  </cellXfs>
  <cellStyles count="2">
    <cellStyle name="Normal" xfId="0" builtinId="0"/>
    <cellStyle name="Porcentaje" xfId="1" builtinId="5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man Old Style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man Old Style"/>
        <scheme val="none"/>
      </font>
      <numFmt numFmtId="13" formatCode="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man Old Style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ookman Old Style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ookman Old Style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top style="thin">
          <color indexed="64"/>
        </top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Diagrama de Pareto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Resuelto!$C$4</c:f>
              <c:strCache>
                <c:ptCount val="1"/>
                <c:pt idx="0">
                  <c:v>No de Eventos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Resuelto!$B$5:$B$12</c:f>
              <c:strCache>
                <c:ptCount val="8"/>
                <c:pt idx="0">
                  <c:v>Errores en dimensionamiento</c:v>
                </c:pt>
                <c:pt idx="1">
                  <c:v>Falta de Capacitación del operario</c:v>
                </c:pt>
                <c:pt idx="2">
                  <c:v>Reprocesos</c:v>
                </c:pt>
                <c:pt idx="3">
                  <c:v>Falta de Mantenimiento </c:v>
                </c:pt>
                <c:pt idx="4">
                  <c:v>Problemas con los insumos </c:v>
                </c:pt>
                <c:pt idx="5">
                  <c:v>Problemas de energía</c:v>
                </c:pt>
                <c:pt idx="6">
                  <c:v>Reparación de Maquinaria</c:v>
                </c:pt>
                <c:pt idx="7">
                  <c:v>Retrasos en llegada de materia prima </c:v>
                </c:pt>
              </c:strCache>
            </c:strRef>
          </c:cat>
          <c:val>
            <c:numRef>
              <c:f>Resuelto!$C$5:$C$12</c:f>
              <c:numCache>
                <c:formatCode>General</c:formatCode>
                <c:ptCount val="8"/>
                <c:pt idx="0">
                  <c:v>60</c:v>
                </c:pt>
                <c:pt idx="1">
                  <c:v>42</c:v>
                </c:pt>
                <c:pt idx="2">
                  <c:v>35</c:v>
                </c:pt>
                <c:pt idx="3">
                  <c:v>25</c:v>
                </c:pt>
                <c:pt idx="4">
                  <c:v>22</c:v>
                </c:pt>
                <c:pt idx="5">
                  <c:v>20</c:v>
                </c:pt>
                <c:pt idx="6">
                  <c:v>8</c:v>
                </c:pt>
                <c:pt idx="7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7132576"/>
        <c:axId val="1277131488"/>
      </c:barChart>
      <c:lineChart>
        <c:grouping val="standard"/>
        <c:varyColors val="0"/>
        <c:ser>
          <c:idx val="1"/>
          <c:order val="1"/>
          <c:tx>
            <c:strRef>
              <c:f>Resuelto!$E$4</c:f>
              <c:strCache>
                <c:ptCount val="1"/>
                <c:pt idx="0">
                  <c:v>Porcentaje Acumulado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Resuelto!$B$5:$B$12</c:f>
              <c:strCache>
                <c:ptCount val="8"/>
                <c:pt idx="0">
                  <c:v>Errores en dimensionamiento</c:v>
                </c:pt>
                <c:pt idx="1">
                  <c:v>Falta de Capacitación del operario</c:v>
                </c:pt>
                <c:pt idx="2">
                  <c:v>Reprocesos</c:v>
                </c:pt>
                <c:pt idx="3">
                  <c:v>Falta de Mantenimiento </c:v>
                </c:pt>
                <c:pt idx="4">
                  <c:v>Problemas con los insumos </c:v>
                </c:pt>
                <c:pt idx="5">
                  <c:v>Problemas de energía</c:v>
                </c:pt>
                <c:pt idx="6">
                  <c:v>Reparación de Maquinaria</c:v>
                </c:pt>
                <c:pt idx="7">
                  <c:v>Retrasos en llegada de materia prima </c:v>
                </c:pt>
              </c:strCache>
            </c:strRef>
          </c:cat>
          <c:val>
            <c:numRef>
              <c:f>Resuelto!$E$5:$E$12</c:f>
              <c:numCache>
                <c:formatCode>0%</c:formatCode>
                <c:ptCount val="8"/>
                <c:pt idx="0">
                  <c:v>0.27649769585253459</c:v>
                </c:pt>
                <c:pt idx="1">
                  <c:v>0.47004608294930877</c:v>
                </c:pt>
                <c:pt idx="2">
                  <c:v>0.63133640552995396</c:v>
                </c:pt>
                <c:pt idx="3">
                  <c:v>0.74654377880184342</c:v>
                </c:pt>
                <c:pt idx="4">
                  <c:v>0.84792626728110609</c:v>
                </c:pt>
                <c:pt idx="5">
                  <c:v>0.94009216589861766</c:v>
                </c:pt>
                <c:pt idx="6">
                  <c:v>0.97695852534562222</c:v>
                </c:pt>
                <c:pt idx="7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Resuelto!$F$4</c:f>
              <c:strCache>
                <c:ptCount val="1"/>
                <c:pt idx="0">
                  <c:v>80-20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Resuelto!$F$5:$F$12</c:f>
              <c:numCache>
                <c:formatCode>0%</c:formatCode>
                <c:ptCount val="8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  <c:pt idx="7">
                  <c:v>0.8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7144544"/>
        <c:axId val="1277144000"/>
      </c:lineChart>
      <c:catAx>
        <c:axId val="127713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77131488"/>
        <c:crosses val="autoZero"/>
        <c:auto val="1"/>
        <c:lblAlgn val="ctr"/>
        <c:lblOffset val="100"/>
        <c:noMultiLvlLbl val="0"/>
      </c:catAx>
      <c:valAx>
        <c:axId val="1277131488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77132576"/>
        <c:crosses val="autoZero"/>
        <c:crossBetween val="between"/>
      </c:valAx>
      <c:valAx>
        <c:axId val="1277144000"/>
        <c:scaling>
          <c:orientation val="minMax"/>
          <c:max val="1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77144544"/>
        <c:crosses val="max"/>
        <c:crossBetween val="between"/>
      </c:valAx>
      <c:catAx>
        <c:axId val="12771445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771440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3</xdr:row>
      <xdr:rowOff>33336</xdr:rowOff>
    </xdr:from>
    <xdr:to>
      <xdr:col>16</xdr:col>
      <xdr:colOff>152400</xdr:colOff>
      <xdr:row>35</xdr:row>
      <xdr:rowOff>104775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a1" displayName="Tabla1" ref="B4:F13" totalsRowShown="0" headerRowBorderDxfId="6" tableBorderDxfId="5">
  <tableColumns count="5">
    <tableColumn id="1" name="Causa de la Parada" dataDxfId="4"/>
    <tableColumn id="2" name="No de Eventos" dataDxfId="3"/>
    <tableColumn id="3" name="Porcentaje Individual" dataDxfId="2" dataCellStyle="Porcentaje"/>
    <tableColumn id="4" name="Porcentaje Acumulado" dataDxfId="1"/>
    <tableColumn id="5" name="80-20" dataDxfId="0" dataCellStyle="Porcentaje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20"/>
  <sheetViews>
    <sheetView showGridLines="0" tabSelected="1" workbookViewId="0">
      <selection activeCell="B35" sqref="B35"/>
    </sheetView>
  </sheetViews>
  <sheetFormatPr baseColWidth="10" defaultRowHeight="15" x14ac:dyDescent="0.25"/>
  <cols>
    <col min="1" max="1" width="4.33203125" customWidth="1"/>
    <col min="2" max="2" width="37.44140625" customWidth="1"/>
  </cols>
  <sheetData>
    <row r="3" spans="2:3" ht="45" customHeight="1" x14ac:dyDescent="0.25">
      <c r="B3" s="15" t="s">
        <v>14</v>
      </c>
      <c r="C3" s="15"/>
    </row>
    <row r="6" spans="2:3" ht="15" customHeight="1" x14ac:dyDescent="0.25">
      <c r="B6" s="8" t="s">
        <v>13</v>
      </c>
      <c r="C6" s="8" t="s">
        <v>12</v>
      </c>
    </row>
    <row r="7" spans="2:3" ht="15" customHeight="1" x14ac:dyDescent="0.25">
      <c r="B7" s="7" t="s">
        <v>3</v>
      </c>
      <c r="C7" s="6">
        <v>20</v>
      </c>
    </row>
    <row r="8" spans="2:3" ht="15" customHeight="1" x14ac:dyDescent="0.25">
      <c r="B8" s="7" t="s">
        <v>7</v>
      </c>
      <c r="C8" s="6">
        <v>42</v>
      </c>
    </row>
    <row r="9" spans="2:3" ht="15" customHeight="1" x14ac:dyDescent="0.25">
      <c r="B9" s="7" t="s">
        <v>6</v>
      </c>
      <c r="C9" s="6">
        <v>35</v>
      </c>
    </row>
    <row r="10" spans="2:3" ht="15" customHeight="1" x14ac:dyDescent="0.25">
      <c r="B10" s="7" t="s">
        <v>8</v>
      </c>
      <c r="C10" s="6">
        <v>60</v>
      </c>
    </row>
    <row r="11" spans="2:3" ht="15" customHeight="1" x14ac:dyDescent="0.25">
      <c r="B11" s="7" t="s">
        <v>1</v>
      </c>
      <c r="C11" s="6">
        <v>5</v>
      </c>
    </row>
    <row r="12" spans="2:3" ht="15" customHeight="1" x14ac:dyDescent="0.25">
      <c r="B12" s="7" t="s">
        <v>4</v>
      </c>
      <c r="C12" s="6">
        <v>22</v>
      </c>
    </row>
    <row r="13" spans="2:3" ht="15" customHeight="1" x14ac:dyDescent="0.25">
      <c r="B13" s="7" t="s">
        <v>2</v>
      </c>
      <c r="C13" s="6">
        <v>8</v>
      </c>
    </row>
    <row r="14" spans="2:3" ht="15" customHeight="1" x14ac:dyDescent="0.25">
      <c r="B14" s="7" t="s">
        <v>5</v>
      </c>
      <c r="C14" s="6">
        <v>25</v>
      </c>
    </row>
    <row r="18" spans="2:2" x14ac:dyDescent="0.25">
      <c r="B18" t="s">
        <v>15</v>
      </c>
    </row>
    <row r="19" spans="2:2" x14ac:dyDescent="0.25">
      <c r="B19" t="s">
        <v>16</v>
      </c>
    </row>
    <row r="20" spans="2:2" x14ac:dyDescent="0.25">
      <c r="B20" t="s">
        <v>17</v>
      </c>
    </row>
  </sheetData>
  <sortState ref="B7:C14">
    <sortCondition ref="B7:B14"/>
  </sortState>
  <mergeCells count="1">
    <mergeCell ref="B3:C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13"/>
  <sheetViews>
    <sheetView showGridLines="0" zoomScaleNormal="100" workbookViewId="0">
      <selection activeCell="B29" sqref="B29"/>
    </sheetView>
  </sheetViews>
  <sheetFormatPr baseColWidth="10" defaultRowHeight="15" x14ac:dyDescent="0.25"/>
  <cols>
    <col min="1" max="1" width="5.21875" style="1" customWidth="1"/>
    <col min="2" max="2" width="38.44140625" style="1" customWidth="1"/>
    <col min="3" max="3" width="9.77734375" style="1" customWidth="1"/>
    <col min="4" max="5" width="11.6640625" style="1" customWidth="1"/>
    <col min="6" max="16384" width="11.5546875" style="1"/>
  </cols>
  <sheetData>
    <row r="4" spans="2:6" ht="33.75" customHeight="1" x14ac:dyDescent="0.25">
      <c r="B4" s="13" t="s">
        <v>13</v>
      </c>
      <c r="C4" s="14" t="s">
        <v>12</v>
      </c>
      <c r="D4" s="11" t="s">
        <v>11</v>
      </c>
      <c r="E4" s="11" t="s">
        <v>10</v>
      </c>
      <c r="F4" s="12" t="s">
        <v>9</v>
      </c>
    </row>
    <row r="5" spans="2:6" ht="17.25" customHeight="1" x14ac:dyDescent="0.25">
      <c r="B5" s="9" t="s">
        <v>8</v>
      </c>
      <c r="C5" s="6">
        <v>60</v>
      </c>
      <c r="D5" s="3">
        <f t="shared" ref="D5:D12" si="0">+C5/$C$13</f>
        <v>0.27649769585253459</v>
      </c>
      <c r="E5" s="5">
        <f>+D5</f>
        <v>0.27649769585253459</v>
      </c>
      <c r="F5" s="3">
        <v>0.8</v>
      </c>
    </row>
    <row r="6" spans="2:6" ht="17.25" customHeight="1" x14ac:dyDescent="0.25">
      <c r="B6" s="9" t="s">
        <v>7</v>
      </c>
      <c r="C6" s="6">
        <v>42</v>
      </c>
      <c r="D6" s="3">
        <f t="shared" si="0"/>
        <v>0.19354838709677419</v>
      </c>
      <c r="E6" s="5">
        <f t="shared" ref="E6:E12" si="1">+E5+D6</f>
        <v>0.47004608294930877</v>
      </c>
      <c r="F6" s="3">
        <v>0.8</v>
      </c>
    </row>
    <row r="7" spans="2:6" ht="17.25" customHeight="1" x14ac:dyDescent="0.25">
      <c r="B7" s="9" t="s">
        <v>6</v>
      </c>
      <c r="C7" s="6">
        <v>35</v>
      </c>
      <c r="D7" s="3">
        <f t="shared" si="0"/>
        <v>0.16129032258064516</v>
      </c>
      <c r="E7" s="5">
        <f t="shared" si="1"/>
        <v>0.63133640552995396</v>
      </c>
      <c r="F7" s="3">
        <v>0.8</v>
      </c>
    </row>
    <row r="8" spans="2:6" ht="17.25" customHeight="1" x14ac:dyDescent="0.25">
      <c r="B8" s="9" t="s">
        <v>5</v>
      </c>
      <c r="C8" s="6">
        <v>25</v>
      </c>
      <c r="D8" s="3">
        <f t="shared" si="0"/>
        <v>0.1152073732718894</v>
      </c>
      <c r="E8" s="5">
        <f t="shared" si="1"/>
        <v>0.74654377880184342</v>
      </c>
      <c r="F8" s="3">
        <v>0.8</v>
      </c>
    </row>
    <row r="9" spans="2:6" ht="17.25" customHeight="1" x14ac:dyDescent="0.25">
      <c r="B9" s="9" t="s">
        <v>4</v>
      </c>
      <c r="C9" s="6">
        <v>22</v>
      </c>
      <c r="D9" s="3">
        <f t="shared" si="0"/>
        <v>0.10138248847926268</v>
      </c>
      <c r="E9" s="5">
        <f t="shared" si="1"/>
        <v>0.84792626728110609</v>
      </c>
      <c r="F9" s="3">
        <v>0.8</v>
      </c>
    </row>
    <row r="10" spans="2:6" ht="17.25" customHeight="1" x14ac:dyDescent="0.25">
      <c r="B10" s="9" t="s">
        <v>3</v>
      </c>
      <c r="C10" s="6">
        <v>20</v>
      </c>
      <c r="D10" s="3">
        <f t="shared" si="0"/>
        <v>9.2165898617511524E-2</v>
      </c>
      <c r="E10" s="5">
        <f t="shared" si="1"/>
        <v>0.94009216589861766</v>
      </c>
      <c r="F10" s="3">
        <v>0.8</v>
      </c>
    </row>
    <row r="11" spans="2:6" ht="17.25" customHeight="1" x14ac:dyDescent="0.25">
      <c r="B11" s="9" t="s">
        <v>2</v>
      </c>
      <c r="C11" s="6">
        <v>8</v>
      </c>
      <c r="D11" s="3">
        <f t="shared" si="0"/>
        <v>3.6866359447004608E-2</v>
      </c>
      <c r="E11" s="5">
        <f t="shared" si="1"/>
        <v>0.97695852534562222</v>
      </c>
      <c r="F11" s="3">
        <v>0.8</v>
      </c>
    </row>
    <row r="12" spans="2:6" ht="17.25" customHeight="1" x14ac:dyDescent="0.25">
      <c r="B12" s="9" t="s">
        <v>1</v>
      </c>
      <c r="C12" s="6">
        <v>5</v>
      </c>
      <c r="D12" s="3">
        <f t="shared" si="0"/>
        <v>2.3041474654377881E-2</v>
      </c>
      <c r="E12" s="5">
        <f t="shared" si="1"/>
        <v>1</v>
      </c>
      <c r="F12" s="3">
        <v>0.8</v>
      </c>
    </row>
    <row r="13" spans="2:6" x14ac:dyDescent="0.25">
      <c r="B13" s="10" t="s">
        <v>0</v>
      </c>
      <c r="C13" s="4">
        <f>SUM(C5:C12)</f>
        <v>217</v>
      </c>
      <c r="D13" s="3">
        <f>SUM(D5:D12)</f>
        <v>1</v>
      </c>
      <c r="E13" s="2"/>
    </row>
  </sheetData>
  <pageMargins left="0.7" right="0.7" top="0.75" bottom="0.75" header="0.3" footer="0.3"/>
  <pageSetup paperSize="9" orientation="portrait" horizontalDpi="0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Ejercicio</vt:lpstr>
      <vt:lpstr>Resuelto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Vida &amp; Verde Ingeniería Ambiental</dc:creator>
  <cp:lastModifiedBy>Vida &amp; Verde Ingeniería Ambiental</cp:lastModifiedBy>
  <dcterms:created xsi:type="dcterms:W3CDTF">2021-02-08T19:44:32Z</dcterms:created>
  <dcterms:modified xsi:type="dcterms:W3CDTF">2021-02-08T20:26:01Z</dcterms:modified>
</cp:coreProperties>
</file>